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E:\np\Umowa_PSZ_5\FGŚP_ZAŁĄCZNIKI_25.03.2020\Wortal_PSZ\Do_publikacji_19.06.2020\Kalkulatory\"/>
    </mc:Choice>
  </mc:AlternateContent>
  <xr:revisionPtr revIDLastSave="0" documentId="13_ncr:1_{69DF6D19-2D29-4AEC-A464-2A86F4E58277}" xr6:coauthVersionLast="36" xr6:coauthVersionMax="36" xr10:uidLastSave="{00000000-0000-0000-0000-000000000000}"/>
  <bookViews>
    <workbookView xWindow="0" yWindow="0" windowWidth="23040" windowHeight="9780" activeTab="1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L170" i="9"/>
  <c r="L146" i="9"/>
  <c r="L122" i="9"/>
  <c r="J255" i="9"/>
  <c r="L197" i="9"/>
  <c r="L205" i="9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M243" i="9" s="1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J22" i="9"/>
  <c r="L96" i="9"/>
  <c r="J19" i="9"/>
  <c r="L115" i="9"/>
  <c r="L85" i="9"/>
  <c r="L237" i="9"/>
  <c r="J245" i="9"/>
  <c r="J155" i="9"/>
  <c r="J184" i="9"/>
  <c r="J86" i="9"/>
  <c r="L19" i="9"/>
  <c r="L215" i="9"/>
  <c r="M215" i="9" s="1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M159" i="9" s="1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L53" i="9"/>
  <c r="J66" i="9"/>
  <c r="J73" i="9"/>
  <c r="L56" i="9"/>
  <c r="J36" i="9"/>
  <c r="J162" i="9"/>
  <c r="L210" i="9"/>
  <c r="L155" i="9"/>
  <c r="L143" i="9"/>
  <c r="J152" i="9"/>
  <c r="J177" i="9"/>
  <c r="L102" i="9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M131" i="9" s="1"/>
  <c r="L191" i="9"/>
  <c r="J67" i="9"/>
  <c r="J108" i="9"/>
  <c r="J113" i="9"/>
  <c r="J40" i="9"/>
  <c r="L37" i="9"/>
  <c r="M37" i="9" s="1"/>
  <c r="L46" i="9"/>
  <c r="J57" i="9"/>
  <c r="L148" i="9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M129" i="9" s="1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J56" i="9"/>
  <c r="L100" i="9"/>
  <c r="J166" i="9"/>
  <c r="L51" i="9"/>
  <c r="L29" i="9"/>
  <c r="J79" i="9"/>
  <c r="J23" i="9"/>
  <c r="L33" i="9"/>
  <c r="M33" i="9" s="1"/>
  <c r="J21" i="9"/>
  <c r="L48" i="9"/>
  <c r="L220" i="9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J62" i="9"/>
  <c r="J101" i="9"/>
  <c r="L30" i="9"/>
  <c r="J34" i="9"/>
  <c r="J49" i="9"/>
  <c r="L84" i="9"/>
  <c r="L15" i="9"/>
  <c r="M15" i="9" s="1"/>
  <c r="J84" i="9"/>
  <c r="J46" i="9"/>
  <c r="L18" i="9"/>
  <c r="J144" i="9"/>
  <c r="L204" i="9"/>
  <c r="M204" i="9" s="1"/>
  <c r="L132" i="9"/>
  <c r="J236" i="9"/>
  <c r="L111" i="9"/>
  <c r="J146" i="9"/>
  <c r="L43" i="9"/>
  <c r="M43" i="9" s="1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30" i="9" l="1"/>
  <c r="M96" i="9"/>
  <c r="M168" i="9"/>
  <c r="M247" i="9"/>
  <c r="M255" i="9"/>
  <c r="N255" i="9" s="1"/>
  <c r="M75" i="9"/>
  <c r="N75" i="9" s="1"/>
  <c r="M172" i="9"/>
  <c r="M260" i="9"/>
  <c r="N260" i="9" s="1"/>
  <c r="M26" i="9"/>
  <c r="M47" i="9"/>
  <c r="M117" i="9"/>
  <c r="M199" i="9"/>
  <c r="N199" i="9" s="1"/>
  <c r="M185" i="9"/>
  <c r="M229" i="9"/>
  <c r="N229" i="9" s="1"/>
  <c r="M18" i="9"/>
  <c r="M51" i="9"/>
  <c r="M196" i="9"/>
  <c r="M111" i="9"/>
  <c r="N111" i="9" s="1"/>
  <c r="M156" i="9"/>
  <c r="M143" i="9"/>
  <c r="M114" i="9"/>
  <c r="M222" i="9"/>
  <c r="N222" i="9" s="1"/>
  <c r="M231" i="9"/>
  <c r="M166" i="9"/>
  <c r="N166" i="9" s="1"/>
  <c r="M225" i="9"/>
  <c r="M236" i="9"/>
  <c r="M87" i="9"/>
  <c r="M176" i="9"/>
  <c r="M53" i="9"/>
  <c r="M81" i="9"/>
  <c r="N81" i="9" s="1"/>
  <c r="M20" i="9"/>
  <c r="M115" i="9"/>
  <c r="M16" i="9"/>
  <c r="M93" i="9"/>
  <c r="N93" i="9" s="1"/>
  <c r="M171" i="9"/>
  <c r="N171" i="9" s="1"/>
  <c r="M249" i="9"/>
  <c r="N249" i="9" s="1"/>
  <c r="M155" i="9"/>
  <c r="M38" i="9"/>
  <c r="N38" i="9" s="1"/>
  <c r="M189" i="9"/>
  <c r="M41" i="9"/>
  <c r="M124" i="9"/>
  <c r="N124" i="9" s="1"/>
  <c r="M209" i="9"/>
  <c r="N209" i="9" s="1"/>
  <c r="M76" i="9"/>
  <c r="M56" i="9"/>
  <c r="M54" i="9"/>
  <c r="N54" i="9" s="1"/>
  <c r="M98" i="9"/>
  <c r="N98" i="9" s="1"/>
  <c r="M201" i="9"/>
  <c r="N201" i="9" s="1"/>
  <c r="M188" i="9"/>
  <c r="N188" i="9" s="1"/>
  <c r="M157" i="9"/>
  <c r="M261" i="9"/>
  <c r="N261" i="9" s="1"/>
  <c r="M120" i="9"/>
  <c r="M221" i="9"/>
  <c r="M179" i="9"/>
  <c r="N179" i="9" s="1"/>
  <c r="M162" i="9"/>
  <c r="N162" i="9" s="1"/>
  <c r="M237" i="9"/>
  <c r="N237" i="9" s="1"/>
  <c r="M61" i="9"/>
  <c r="M86" i="9"/>
  <c r="N86" i="9" s="1"/>
  <c r="M190" i="9"/>
  <c r="N190" i="9" s="1"/>
  <c r="M97" i="9"/>
  <c r="N97" i="9" s="1"/>
  <c r="M192" i="9"/>
  <c r="N192" i="9" s="1"/>
  <c r="M244" i="9"/>
  <c r="M227" i="9"/>
  <c r="N227" i="9" s="1"/>
  <c r="M200" i="9"/>
  <c r="M62" i="9"/>
  <c r="M252" i="9"/>
  <c r="N252" i="9" s="1"/>
  <c r="M258" i="9"/>
  <c r="N258" i="9" s="1"/>
  <c r="M205" i="9"/>
  <c r="M103" i="9"/>
  <c r="M73" i="9"/>
  <c r="N73" i="9" s="1"/>
  <c r="M17" i="9"/>
  <c r="M125" i="9"/>
  <c r="N125" i="9" s="1"/>
  <c r="M257" i="9"/>
  <c r="N257" i="9" s="1"/>
  <c r="M79" i="9"/>
  <c r="N79" i="9" s="1"/>
  <c r="M123" i="9"/>
  <c r="N123" i="9" s="1"/>
  <c r="M135" i="9"/>
  <c r="M195" i="9"/>
  <c r="M158" i="9"/>
  <c r="N158" i="9" s="1"/>
  <c r="M100" i="9"/>
  <c r="N100" i="9" s="1"/>
  <c r="M49" i="9"/>
  <c r="M186" i="9"/>
  <c r="M59" i="9"/>
  <c r="N59" i="9" s="1"/>
  <c r="M181" i="9"/>
  <c r="M58" i="9"/>
  <c r="N58" i="9" s="1"/>
  <c r="M206" i="9"/>
  <c r="N206" i="9" s="1"/>
  <c r="M116" i="9"/>
  <c r="N116" i="9" s="1"/>
  <c r="M108" i="9"/>
  <c r="N108" i="9" s="1"/>
  <c r="M194" i="9"/>
  <c r="N194" i="9" s="1"/>
  <c r="M139" i="9"/>
  <c r="M207" i="9"/>
  <c r="N207" i="9" s="1"/>
  <c r="M78" i="9"/>
  <c r="N78" i="9" s="1"/>
  <c r="M48" i="9"/>
  <c r="M180" i="9"/>
  <c r="N180" i="9" s="1"/>
  <c r="M210" i="9"/>
  <c r="M107" i="9"/>
  <c r="M141" i="9"/>
  <c r="N141" i="9" s="1"/>
  <c r="M84" i="9"/>
  <c r="N84" i="9" s="1"/>
  <c r="M234" i="9"/>
  <c r="N234" i="9" s="1"/>
  <c r="M109" i="9"/>
  <c r="N109" i="9" s="1"/>
  <c r="M85" i="9"/>
  <c r="M65" i="9"/>
  <c r="M217" i="9"/>
  <c r="N217" i="9" s="1"/>
  <c r="M214" i="9"/>
  <c r="N214" i="9" s="1"/>
  <c r="M169" i="9"/>
  <c r="M67" i="9"/>
  <c r="N67" i="9" s="1"/>
  <c r="M177" i="9"/>
  <c r="N177" i="9" s="1"/>
  <c r="M251" i="9"/>
  <c r="N251" i="9" s="1"/>
  <c r="M224" i="9"/>
  <c r="N224" i="9" s="1"/>
  <c r="M113" i="9"/>
  <c r="N113" i="9" s="1"/>
  <c r="M233" i="9"/>
  <c r="M213" i="9"/>
  <c r="M29" i="9"/>
  <c r="N29" i="9" s="1"/>
  <c r="M147" i="9"/>
  <c r="M71" i="9"/>
  <c r="N71" i="9" s="1"/>
  <c r="M262" i="9"/>
  <c r="N262" i="9" s="1"/>
  <c r="M241" i="9"/>
  <c r="N241" i="9" s="1"/>
  <c r="M83" i="9"/>
  <c r="N83" i="9" s="1"/>
  <c r="M238" i="9"/>
  <c r="N238" i="9" s="1"/>
  <c r="M240" i="9"/>
  <c r="N240" i="9" s="1"/>
  <c r="M45" i="9"/>
  <c r="N45" i="9" s="1"/>
  <c r="M197" i="9"/>
  <c r="N197" i="9" s="1"/>
  <c r="M31" i="9"/>
  <c r="N31" i="9" s="1"/>
  <c r="M89" i="9"/>
  <c r="N89" i="9" s="1"/>
  <c r="M248" i="9"/>
  <c r="N248" i="9" s="1"/>
  <c r="M134" i="9"/>
  <c r="N134" i="9" s="1"/>
  <c r="M106" i="9"/>
  <c r="N106" i="9" s="1"/>
  <c r="M219" i="9"/>
  <c r="N219" i="9" s="1"/>
  <c r="M245" i="9"/>
  <c r="M28" i="9"/>
  <c r="M122" i="9"/>
  <c r="M74" i="9"/>
  <c r="N74" i="9" s="1"/>
  <c r="M253" i="9"/>
  <c r="N253" i="9" s="1"/>
  <c r="M130" i="9"/>
  <c r="N130" i="9" s="1"/>
  <c r="M161" i="9"/>
  <c r="N161" i="9" s="1"/>
  <c r="M182" i="9"/>
  <c r="M112" i="9"/>
  <c r="N112" i="9" s="1"/>
  <c r="M55" i="9"/>
  <c r="N55" i="9" s="1"/>
  <c r="M132" i="9"/>
  <c r="N132" i="9" s="1"/>
  <c r="M36" i="9"/>
  <c r="N36" i="9" s="1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M94" i="9"/>
  <c r="N94" i="9" s="1"/>
  <c r="M170" i="9"/>
  <c r="N170" i="9" s="1"/>
  <c r="M183" i="9"/>
  <c r="M80" i="9"/>
  <c r="N80" i="9" s="1"/>
  <c r="M126" i="9"/>
  <c r="N126" i="9" s="1"/>
  <c r="M178" i="9"/>
  <c r="M230" i="9"/>
  <c r="M191" i="9"/>
  <c r="M165" i="9"/>
  <c r="N165" i="9" s="1"/>
  <c r="M148" i="9"/>
  <c r="N148" i="9" s="1"/>
  <c r="M167" i="9"/>
  <c r="N167" i="9" s="1"/>
  <c r="M102" i="9"/>
  <c r="M52" i="9"/>
  <c r="N52" i="9" s="1"/>
  <c r="M19" i="9"/>
  <c r="N19" i="9" s="1"/>
  <c r="M66" i="9"/>
  <c r="M175" i="9"/>
  <c r="N175" i="9" s="1"/>
  <c r="M140" i="9"/>
  <c r="N140" i="9" s="1"/>
  <c r="M145" i="9"/>
  <c r="M104" i="9"/>
  <c r="N104" i="9" s="1"/>
  <c r="M27" i="9"/>
  <c r="M137" i="9"/>
  <c r="N137" i="9" s="1"/>
  <c r="M150" i="9"/>
  <c r="N150" i="9" s="1"/>
  <c r="M127" i="9"/>
  <c r="N127" i="9" s="1"/>
  <c r="M63" i="9"/>
  <c r="N63" i="9" s="1"/>
  <c r="M202" i="9"/>
  <c r="N202" i="9" s="1"/>
  <c r="M254" i="9"/>
  <c r="N254" i="9" s="1"/>
  <c r="M32" i="9"/>
  <c r="M70" i="9"/>
  <c r="N70" i="9" s="1"/>
  <c r="M220" i="9"/>
  <c r="N220" i="9" s="1"/>
  <c r="M34" i="9"/>
  <c r="M72" i="9"/>
  <c r="N72" i="9" s="1"/>
  <c r="M42" i="9"/>
  <c r="N42" i="9" s="1"/>
  <c r="M40" i="9"/>
  <c r="N40" i="9" s="1"/>
  <c r="M218" i="9"/>
  <c r="N218" i="9" s="1"/>
  <c r="M110" i="9"/>
  <c r="M174" i="9"/>
  <c r="N174" i="9" s="1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N92" i="9" s="1"/>
  <c r="M46" i="9"/>
  <c r="N46" i="9" s="1"/>
  <c r="M44" i="9"/>
  <c r="N44" i="9" s="1"/>
  <c r="M82" i="9"/>
  <c r="N82" i="9" s="1"/>
  <c r="M153" i="9"/>
  <c r="N153" i="9" s="1"/>
  <c r="M88" i="9"/>
  <c r="N88" i="9" s="1"/>
  <c r="M118" i="9"/>
  <c r="N118" i="9" s="1"/>
  <c r="M25" i="9"/>
  <c r="M95" i="9"/>
  <c r="N95" i="9" s="1"/>
  <c r="M242" i="9"/>
  <c r="N242" i="9" s="1"/>
  <c r="M173" i="9"/>
  <c r="M149" i="9"/>
  <c r="N149" i="9" s="1"/>
  <c r="M198" i="9"/>
  <c r="N198" i="9" s="1"/>
  <c r="M128" i="9"/>
  <c r="N128" i="9" s="1"/>
  <c r="M39" i="9"/>
  <c r="N39" i="9" s="1"/>
  <c r="M64" i="9"/>
  <c r="N64" i="9" s="1"/>
  <c r="M250" i="9"/>
  <c r="M235" i="9"/>
  <c r="N235" i="9" s="1"/>
  <c r="M23" i="9"/>
  <c r="N23" i="9" s="1"/>
  <c r="M146" i="9"/>
  <c r="N146" i="9" s="1"/>
  <c r="M69" i="9"/>
  <c r="N69" i="9" s="1"/>
  <c r="M208" i="9"/>
  <c r="N208" i="9" s="1"/>
  <c r="M136" i="9"/>
  <c r="N136" i="9" s="1"/>
  <c r="M21" i="9"/>
  <c r="N21" i="9" s="1"/>
  <c r="M22" i="9"/>
  <c r="M193" i="9"/>
  <c r="N193" i="9" s="1"/>
  <c r="M142" i="9"/>
  <c r="N142" i="9" s="1"/>
  <c r="M68" i="9"/>
  <c r="N68" i="9" s="1"/>
  <c r="M144" i="9"/>
  <c r="N144" i="9" s="1"/>
  <c r="M101" i="9"/>
  <c r="N101" i="9" s="1"/>
  <c r="M223" i="9"/>
  <c r="N223" i="9" s="1"/>
  <c r="M57" i="9"/>
  <c r="M152" i="9"/>
  <c r="N152" i="9" s="1"/>
  <c r="M259" i="9"/>
  <c r="N259" i="9" s="1"/>
  <c r="M14" i="9"/>
  <c r="N187" i="9"/>
  <c r="N43" i="9"/>
  <c r="N18" i="9"/>
  <c r="N115" i="9"/>
  <c r="N131" i="9"/>
  <c r="N143" i="9"/>
  <c r="N16" i="9"/>
  <c r="N196" i="9"/>
  <c r="N30" i="9"/>
  <c r="N102" i="9"/>
  <c r="N15" i="9"/>
  <c r="N210" i="9"/>
  <c r="N213" i="9"/>
  <c r="N61" i="9"/>
  <c r="N26" i="9"/>
  <c r="N62" i="9"/>
  <c r="N155" i="9"/>
  <c r="N169" i="9"/>
  <c r="N205" i="9"/>
  <c r="N225" i="9"/>
  <c r="N233" i="9"/>
  <c r="N147" i="9"/>
  <c r="N41" i="9"/>
  <c r="N191" i="9"/>
  <c r="N56" i="9"/>
  <c r="N221" i="9"/>
  <c r="N135" i="9"/>
  <c r="N195" i="9"/>
  <c r="N49" i="9"/>
  <c r="N159" i="9"/>
  <c r="N186" i="9"/>
  <c r="N181" i="9"/>
  <c r="N243" i="9"/>
  <c r="N53" i="9"/>
  <c r="N145" i="9"/>
  <c r="N27" i="9"/>
  <c r="N34" i="9"/>
  <c r="N139" i="9"/>
  <c r="N110" i="9"/>
  <c r="N48" i="9"/>
  <c r="N120" i="9"/>
  <c r="N173" i="9"/>
  <c r="N250" i="9"/>
  <c r="U21" i="6"/>
  <c r="K8" i="9" s="1"/>
  <c r="N228" i="9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O257" i="6"/>
  <c r="P257" i="6" s="1"/>
  <c r="O82" i="6"/>
  <c r="P82" i="6" s="1"/>
  <c r="O142" i="6"/>
  <c r="P142" i="6" s="1"/>
  <c r="N47" i="9"/>
  <c r="N247" i="9"/>
  <c r="O238" i="6"/>
  <c r="P238" i="6" s="1"/>
  <c r="N232" i="9"/>
  <c r="N107" i="9"/>
  <c r="N239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51" i="9"/>
  <c r="N168" i="9"/>
  <c r="O94" i="6"/>
  <c r="P94" i="6" s="1"/>
  <c r="O183" i="6"/>
  <c r="P183" i="6" s="1"/>
  <c r="O133" i="6"/>
  <c r="P133" i="6" s="1"/>
  <c r="N129" i="9"/>
  <c r="N114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N185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N156" i="9"/>
  <c r="O15" i="6"/>
  <c r="P15" i="6" s="1"/>
  <c r="N77" i="9"/>
  <c r="N215" i="9"/>
  <c r="N212" i="9"/>
  <c r="N157" i="9"/>
  <c r="N87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N183" i="9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65" i="9"/>
  <c r="N24" i="9"/>
  <c r="N25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17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03" i="9"/>
  <c r="N37" i="9"/>
  <c r="N20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66" i="9"/>
  <c r="N96" i="9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22" i="9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244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122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57" i="9"/>
  <c r="N32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l="1"/>
  <c r="K7" i="9"/>
  <c r="K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<sst xmlns="http://schemas.openxmlformats.org/spreadsheetml/2006/main" count="80" uniqueCount="57">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</sst>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zoomScaleNormal="100" workbookViewId="0">
      <selection activeCell="C10" sqref="C10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 x14ac:dyDescent="0.45">
      <c r="B1" s="104" t="s">
        <v>3</v>
      </c>
      <c r="C1" s="105"/>
      <c r="D1" s="105"/>
      <c r="E1" s="105"/>
      <c r="F1" s="106"/>
    </row>
    <row r="2" spans="1:15" ht="25.5" customHeight="1" thickBot="1" x14ac:dyDescent="0.5">
      <c r="B2" s="107" t="s">
        <v>4</v>
      </c>
      <c r="C2" s="108"/>
      <c r="D2" s="108"/>
      <c r="E2" s="108"/>
      <c r="F2" s="109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16" t="s">
        <v>37</v>
      </c>
      <c r="C4" s="117"/>
      <c r="D4" s="117"/>
      <c r="E4" s="117"/>
      <c r="F4" s="118"/>
      <c r="G4" s="9"/>
    </row>
    <row r="5" spans="1:15" ht="40.5" customHeight="1" x14ac:dyDescent="0.25">
      <c r="B5" s="110" t="s">
        <v>8</v>
      </c>
      <c r="C5" s="111"/>
      <c r="D5" s="111"/>
      <c r="E5" s="111"/>
      <c r="F5" s="112"/>
      <c r="G5" s="6"/>
    </row>
    <row r="6" spans="1:15" ht="106.15" customHeight="1" thickBot="1" x14ac:dyDescent="0.3">
      <c r="A6" s="6"/>
      <c r="B6" s="113" t="s">
        <v>10</v>
      </c>
      <c r="C6" s="114"/>
      <c r="D6" s="114"/>
      <c r="E6" s="114"/>
      <c r="F6" s="115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00" t="s">
        <v>5</v>
      </c>
      <c r="C8" s="101"/>
      <c r="D8" s="101"/>
      <c r="E8" s="102"/>
      <c r="F8" s="103"/>
      <c r="G8" s="2"/>
    </row>
    <row r="9" spans="1:15" ht="23.25" customHeight="1" x14ac:dyDescent="0.25">
      <c r="B9" s="47">
        <v>2019</v>
      </c>
      <c r="C9" s="48">
        <v>2020</v>
      </c>
      <c r="D9" s="98" t="s">
        <v>39</v>
      </c>
      <c r="E9" s="119" t="s">
        <v>38</v>
      </c>
      <c r="F9" s="120"/>
      <c r="G9" s="2"/>
      <c r="M9" s="2"/>
      <c r="N9" s="2"/>
      <c r="O9" s="2"/>
    </row>
    <row r="10" spans="1:15" ht="71.25" customHeight="1" thickBot="1" x14ac:dyDescent="0.3">
      <c r="A10" s="7"/>
      <c r="B10" s="49" t="s">
        <v>7</v>
      </c>
      <c r="C10" s="50" t="s">
        <v>6</v>
      </c>
      <c r="D10" s="99"/>
      <c r="E10" s="121"/>
      <c r="F10" s="122"/>
    </row>
    <row r="11" spans="1:15" ht="30" customHeight="1" thickBot="1" x14ac:dyDescent="0.3">
      <c r="A11" s="7"/>
      <c r="B11" s="96">
        <v>0</v>
      </c>
      <c r="C11" s="97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tabSelected="1" zoomScale="65" zoomScaleNormal="65" workbookViewId="0">
      <pane ySplit="13" topLeftCell="A14" activePane="bottomLeft" state="frozen"/>
      <selection pane="bottomLeft" activeCell="G14" sqref="G14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36" customFormat="1" ht="29.25" thickBot="1" x14ac:dyDescent="0.5">
      <c r="A2" s="150" t="s">
        <v>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/>
    </row>
    <row r="3" spans="1:36" customFormat="1" ht="30" customHeight="1" thickBot="1" x14ac:dyDescent="0.45">
      <c r="A3" s="153" t="s">
        <v>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 x14ac:dyDescent="0.4">
      <c r="A5" s="144" t="s">
        <v>14</v>
      </c>
      <c r="B5" s="145"/>
      <c r="C5" s="145"/>
      <c r="D5" s="145"/>
      <c r="E5" s="145"/>
      <c r="F5" s="75"/>
      <c r="G5" s="15"/>
      <c r="H5" s="156" t="s">
        <v>45</v>
      </c>
      <c r="I5" s="146"/>
      <c r="J5" s="146"/>
      <c r="K5" s="146"/>
      <c r="L5" s="146"/>
      <c r="M5" s="157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 x14ac:dyDescent="0.4">
      <c r="A6" s="144" t="s">
        <v>18</v>
      </c>
      <c r="B6" s="145"/>
      <c r="C6" s="145"/>
      <c r="D6" s="145"/>
      <c r="E6" s="146"/>
      <c r="F6" s="76"/>
      <c r="G6" s="16"/>
      <c r="H6" s="147" t="s">
        <v>22</v>
      </c>
      <c r="I6" s="148"/>
      <c r="J6" s="148"/>
      <c r="K6" s="149"/>
      <c r="L6" s="147" t="s">
        <v>19</v>
      </c>
      <c r="M6" s="148"/>
      <c r="N6" s="149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29" t="s">
        <v>15</v>
      </c>
      <c r="B7" s="130"/>
      <c r="C7" s="130"/>
      <c r="D7" s="65" t="str">
        <f>IF(obroty!F11="","NIE DOTYCZY",obroty!F11)</f>
        <v>NIE DOTYCZY</v>
      </c>
      <c r="E7" s="42"/>
      <c r="F7" s="43"/>
      <c r="G7" s="46"/>
      <c r="H7" s="163" t="s">
        <v>20</v>
      </c>
      <c r="I7" s="165" t="s">
        <v>54</v>
      </c>
      <c r="J7" s="166"/>
      <c r="K7" s="61">
        <f>SUMPRODUCT(G14:G262,N14:N262)+'dofin. um. zleceń, o pracę nakł'!U20</f>
        <v>0</v>
      </c>
      <c r="L7" s="134" t="s">
        <v>55</v>
      </c>
      <c r="M7" s="135"/>
      <c r="N7" s="158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31" t="s">
        <v>24</v>
      </c>
      <c r="B8" s="132"/>
      <c r="C8" s="133"/>
      <c r="D8" s="66">
        <f>IFERROR(IF($D$7=80%,$D$7+10%,$D$7+20%),0)</f>
        <v>0</v>
      </c>
      <c r="E8" s="44"/>
      <c r="F8" s="45"/>
      <c r="G8" s="46"/>
      <c r="H8" s="164"/>
      <c r="I8" s="167" t="s">
        <v>52</v>
      </c>
      <c r="J8" s="168"/>
      <c r="K8" s="62">
        <f>(SUMPRODUCT(G14:G262,L14:L262)+'dofin. um. zleceń, o pracę nakł'!U21)*F6</f>
        <v>0</v>
      </c>
      <c r="L8" s="160"/>
      <c r="M8" s="161"/>
      <c r="N8" s="162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38" t="s">
        <v>50</v>
      </c>
      <c r="B9" s="138"/>
      <c r="C9" s="138"/>
      <c r="D9" s="138"/>
      <c r="E9" s="138"/>
      <c r="F9" s="138"/>
      <c r="G9" s="139"/>
      <c r="H9" s="169" t="s">
        <v>21</v>
      </c>
      <c r="I9" s="171" t="s">
        <v>54</v>
      </c>
      <c r="J9" s="172"/>
      <c r="K9" s="63">
        <f>N5-K7</f>
        <v>0</v>
      </c>
      <c r="L9" s="134" t="s">
        <v>53</v>
      </c>
      <c r="M9" s="135"/>
      <c r="N9" s="158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40"/>
      <c r="B10" s="140"/>
      <c r="C10" s="140"/>
      <c r="D10" s="140"/>
      <c r="E10" s="140"/>
      <c r="F10" s="140"/>
      <c r="G10" s="141"/>
      <c r="H10" s="170"/>
      <c r="I10" s="173" t="s">
        <v>52</v>
      </c>
      <c r="J10" s="174"/>
      <c r="K10" s="64">
        <f>N9-K8</f>
        <v>0</v>
      </c>
      <c r="L10" s="136"/>
      <c r="M10" s="137"/>
      <c r="N10" s="159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42"/>
      <c r="B11" s="142"/>
      <c r="C11" s="142"/>
      <c r="D11" s="142"/>
      <c r="E11" s="142"/>
      <c r="F11" s="142"/>
      <c r="G11" s="143"/>
      <c r="H11" s="11"/>
      <c r="I11" s="3"/>
      <c r="J11" s="125" t="s">
        <v>46</v>
      </c>
      <c r="K11" s="125"/>
      <c r="L11" s="125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26" t="s">
        <v>17</v>
      </c>
      <c r="B12" s="127"/>
      <c r="C12" s="127"/>
      <c r="D12" s="127"/>
      <c r="E12" s="127"/>
      <c r="F12" s="127"/>
      <c r="G12" s="128"/>
      <c r="H12" s="123" t="s">
        <v>40</v>
      </c>
      <c r="I12" s="123" t="s">
        <v>44</v>
      </c>
      <c r="J12" s="123" t="s">
        <v>29</v>
      </c>
      <c r="K12" s="123" t="s">
        <v>48</v>
      </c>
      <c r="L12" s="123" t="s">
        <v>27</v>
      </c>
      <c r="M12" s="123" t="s">
        <v>28</v>
      </c>
      <c r="N12" s="123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56</v>
      </c>
      <c r="H13" s="124"/>
      <c r="I13" s="124"/>
      <c r="J13" s="124"/>
      <c r="K13" s="124"/>
      <c r="L13" s="124"/>
      <c r="M13" s="124"/>
      <c r="N13" s="124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25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25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25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25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25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25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25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25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25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25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25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25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25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25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25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25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25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25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25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25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25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25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25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25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25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25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25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25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25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25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25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25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25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25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25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25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25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25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25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25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25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25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25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25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25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25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25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25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25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25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25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25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25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25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25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25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25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25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25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25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25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25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25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25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25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25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25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25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25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25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25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25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25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25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25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25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25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25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25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25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25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25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25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25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25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25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25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25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25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25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25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25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25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25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25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25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25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25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25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25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25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25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25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25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25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25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25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25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25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25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25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25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25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25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25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25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25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25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25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25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25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25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25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25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25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25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25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25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25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25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25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25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25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25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25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25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25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25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25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25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25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25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25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25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25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25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25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25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25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25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25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25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25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25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25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25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25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25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25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25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25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25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25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25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25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25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25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25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25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25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25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25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25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25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25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25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25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25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25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25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25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25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25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25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25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25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25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25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25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25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25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25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25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25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25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25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25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25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25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25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25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25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25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25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25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25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25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25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25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25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25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25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25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25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25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25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25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25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25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25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25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25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25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25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25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25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25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25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25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25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25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25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25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25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25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25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25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25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25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25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25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25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25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25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25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25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25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 x14ac:dyDescent="0.3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9:N10"/>
    <mergeCell ref="L7:M8"/>
    <mergeCell ref="N7:N8"/>
    <mergeCell ref="H7:H8"/>
    <mergeCell ref="I7:J7"/>
    <mergeCell ref="I8:J8"/>
    <mergeCell ref="H9:H10"/>
    <mergeCell ref="I9:J9"/>
    <mergeCell ref="I10:J10"/>
    <mergeCell ref="A6:E6"/>
    <mergeCell ref="H6:K6"/>
    <mergeCell ref="L6:N6"/>
    <mergeCell ref="A1:N1"/>
    <mergeCell ref="A2:N2"/>
    <mergeCell ref="A3:N3"/>
    <mergeCell ref="A5:E5"/>
    <mergeCell ref="H5:M5"/>
    <mergeCell ref="A7:C7"/>
    <mergeCell ref="A8:C8"/>
    <mergeCell ref="L9:M10"/>
    <mergeCell ref="A9:G11"/>
    <mergeCell ref="M12:M13"/>
    <mergeCell ref="N12:N13"/>
    <mergeCell ref="J11:L11"/>
    <mergeCell ref="A12:G12"/>
    <mergeCell ref="H12:H13"/>
    <mergeCell ref="I12:I13"/>
    <mergeCell ref="J12:J13"/>
    <mergeCell ref="K12:K13"/>
    <mergeCell ref="L12:L13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4 a 8,12" sqref="F5" xr:uid="{00000000-0002-0000-01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G8" sqref="G8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35" customFormat="1" ht="29.25" thickBot="1" x14ac:dyDescent="0.5">
      <c r="A2" s="150" t="s">
        <v>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2"/>
    </row>
    <row r="3" spans="1:35" customFormat="1" ht="30" customHeight="1" thickBot="1" x14ac:dyDescent="0.45">
      <c r="A3" s="153" t="s">
        <v>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78" t="s">
        <v>49</v>
      </c>
      <c r="B5" s="138"/>
      <c r="C5" s="138"/>
      <c r="D5" s="138"/>
      <c r="E5" s="138"/>
      <c r="F5" s="138"/>
      <c r="G5" s="139"/>
      <c r="H5" s="180"/>
      <c r="I5" s="180"/>
      <c r="J5" s="180"/>
      <c r="K5" s="180"/>
      <c r="L5" s="180"/>
      <c r="M5" s="30"/>
      <c r="N5" s="180"/>
      <c r="O5" s="18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79"/>
      <c r="B6" s="142"/>
      <c r="C6" s="142"/>
      <c r="D6" s="142"/>
      <c r="E6" s="142"/>
      <c r="F6" s="142"/>
      <c r="G6" s="143"/>
      <c r="H6" s="11"/>
      <c r="I6" s="11"/>
      <c r="J6" s="125" t="s">
        <v>35</v>
      </c>
      <c r="K6" s="125"/>
      <c r="L6" s="125"/>
      <c r="M6" s="125"/>
      <c r="N6" s="125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75" t="s">
        <v>17</v>
      </c>
      <c r="B7" s="176"/>
      <c r="C7" s="176"/>
      <c r="D7" s="176"/>
      <c r="E7" s="176"/>
      <c r="F7" s="176"/>
      <c r="G7" s="177"/>
      <c r="H7" s="123" t="s">
        <v>13</v>
      </c>
      <c r="I7" s="123" t="s">
        <v>47</v>
      </c>
      <c r="J7" s="123" t="s">
        <v>23</v>
      </c>
      <c r="K7" s="123" t="s">
        <v>25</v>
      </c>
      <c r="L7" s="123" t="s">
        <v>29</v>
      </c>
      <c r="M7" s="123" t="s">
        <v>26</v>
      </c>
      <c r="N7" s="123" t="s">
        <v>27</v>
      </c>
      <c r="O7" s="123" t="s">
        <v>28</v>
      </c>
      <c r="P7" s="123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56</v>
      </c>
      <c r="H8" s="124"/>
      <c r="I8" s="124"/>
      <c r="J8" s="124"/>
      <c r="K8" s="124"/>
      <c r="L8" s="124"/>
      <c r="M8" s="124"/>
      <c r="N8" s="124"/>
      <c r="O8" s="124"/>
      <c r="P8" s="124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54">
        <v>2</v>
      </c>
      <c r="B10" s="92"/>
      <c r="C10" s="92"/>
      <c r="D10" s="78"/>
      <c r="E10" s="79"/>
      <c r="F10" s="80"/>
      <c r="G10" s="81">
        <v>0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25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51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25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25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25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25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25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25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25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25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25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25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25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25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25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  <mergeCell ref="J6:N6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 xr:uid="{00000000-0002-0000-0200-00000A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Irena Bąk</cp:lastModifiedBy>
  <cp:lastPrinted>2020-04-30T14:49:30Z</cp:lastPrinted>
  <dcterms:created xsi:type="dcterms:W3CDTF">2020-03-26T11:37:01Z</dcterms:created>
  <dcterms:modified xsi:type="dcterms:W3CDTF">2020-06-19T08:26:54Z</dcterms:modified>
</cp:coreProperties>
</file>